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075" windowHeight="8280" activeTab="1"/>
  </bookViews>
  <sheets>
    <sheet name="一年級" sheetId="2" r:id="rId1"/>
    <sheet name="二年級" sheetId="3" r:id="rId2"/>
    <sheet name="三年級" sheetId="6" r:id="rId3"/>
    <sheet name="建教班" sheetId="5" r:id="rId4"/>
  </sheets>
  <definedNames>
    <definedName name="_xlnm._FilterDatabase" localSheetId="0" hidden="1">一年級!$A$1:$M$16</definedName>
  </definedNames>
  <calcPr calcId="145621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4" i="3" l="1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4" i="2"/>
  <c r="K4" i="3" l="1"/>
  <c r="M8" i="5" l="1"/>
  <c r="M7" i="5"/>
  <c r="M6" i="5"/>
  <c r="M5" i="5"/>
  <c r="M4" i="5"/>
</calcChain>
</file>

<file path=xl/sharedStrings.xml><?xml version="1.0" encoding="utf-8"?>
<sst xmlns="http://schemas.openxmlformats.org/spreadsheetml/2006/main" count="239" uniqueCount="154">
  <si>
    <t>曠課</t>
  </si>
  <si>
    <t>事假</t>
  </si>
  <si>
    <t>遲到</t>
  </si>
  <si>
    <t>違規</t>
  </si>
  <si>
    <t>其他</t>
  </si>
  <si>
    <t>午休</t>
  </si>
  <si>
    <t>百分比</t>
  </si>
  <si>
    <t>綜三智</t>
  </si>
  <si>
    <t>葉菁華</t>
  </si>
  <si>
    <t>餐三義</t>
  </si>
  <si>
    <t>李宜諳</t>
  </si>
  <si>
    <t>型二仁</t>
  </si>
  <si>
    <t>郭鳳玉</t>
  </si>
  <si>
    <t>蘇素華</t>
  </si>
  <si>
    <t>資二仁</t>
  </si>
  <si>
    <t>林淑錦</t>
  </si>
  <si>
    <t>餐二智</t>
  </si>
  <si>
    <t>范成龍</t>
  </si>
  <si>
    <t>餐二實</t>
  </si>
  <si>
    <t>陳素瑜</t>
  </si>
  <si>
    <t>餐二義</t>
  </si>
  <si>
    <t>林青諾</t>
  </si>
  <si>
    <t>普三智</t>
  </si>
  <si>
    <t>周彥真</t>
  </si>
  <si>
    <t>型三智</t>
  </si>
  <si>
    <t>林琍羨</t>
  </si>
  <si>
    <t>多三仁</t>
  </si>
  <si>
    <t>邱韻霏</t>
  </si>
  <si>
    <t>資三智</t>
  </si>
  <si>
    <t>李振賢</t>
  </si>
  <si>
    <t>型三仁</t>
  </si>
  <si>
    <t>翟家珍</t>
  </si>
  <si>
    <t>商三仁</t>
  </si>
  <si>
    <t>吳漢鑌</t>
  </si>
  <si>
    <t>資三仁</t>
  </si>
  <si>
    <t>余明修</t>
  </si>
  <si>
    <t>餐二仁</t>
  </si>
  <si>
    <t>蔡雪容</t>
  </si>
  <si>
    <t>觀二智</t>
  </si>
  <si>
    <t>楊雅蓉</t>
  </si>
  <si>
    <t>餐三勇</t>
  </si>
  <si>
    <t>顏湘庭</t>
  </si>
  <si>
    <t>觀三仁</t>
  </si>
  <si>
    <t>連銘義</t>
  </si>
  <si>
    <t>商三智</t>
  </si>
  <si>
    <t>邱景得</t>
  </si>
  <si>
    <t>多二智</t>
  </si>
  <si>
    <t>王麗芳</t>
  </si>
  <si>
    <t>餐一禮甲</t>
  </si>
  <si>
    <t>邱曉欣</t>
  </si>
  <si>
    <t>48</t>
  </si>
  <si>
    <t>餐二勇</t>
  </si>
  <si>
    <t>陳詩宇</t>
  </si>
  <si>
    <t>餐三仁</t>
  </si>
  <si>
    <t>林妙靜</t>
  </si>
  <si>
    <t>型三禮甲</t>
  </si>
  <si>
    <t>陳芃含</t>
  </si>
  <si>
    <t>型二智</t>
  </si>
  <si>
    <t>許寧倢</t>
  </si>
  <si>
    <t>型二禮甲</t>
  </si>
  <si>
    <t>郭素玉</t>
  </si>
  <si>
    <t>觀三智</t>
  </si>
  <si>
    <t>張昕幃</t>
  </si>
  <si>
    <t>型一禮甲</t>
  </si>
  <si>
    <t>劉紫淳</t>
  </si>
  <si>
    <t>餐三實</t>
  </si>
  <si>
    <t>黃愉雯</t>
  </si>
  <si>
    <t>餐二誠</t>
  </si>
  <si>
    <t>劉美玉</t>
  </si>
  <si>
    <t>觀二仁</t>
  </si>
  <si>
    <t>鄭季芳</t>
  </si>
  <si>
    <t>餐二禮甲</t>
  </si>
  <si>
    <t>王秀珊</t>
  </si>
  <si>
    <t>餐三智</t>
  </si>
  <si>
    <t>潘勇太</t>
  </si>
  <si>
    <t>普二智</t>
  </si>
  <si>
    <t>張魯君</t>
  </si>
  <si>
    <t>多三智</t>
  </si>
  <si>
    <t>王倩怡</t>
  </si>
  <si>
    <t>餐三禮甲</t>
  </si>
  <si>
    <t>陳志鋐</t>
  </si>
  <si>
    <t>班級</t>
  </si>
  <si>
    <t>商二智</t>
  </si>
  <si>
    <t>劉瑞蓮</t>
  </si>
  <si>
    <t>多一智</t>
  </si>
  <si>
    <t>陳慧萍</t>
  </si>
  <si>
    <t>多一仁</t>
  </si>
  <si>
    <t>陳淑玲</t>
  </si>
  <si>
    <t>型一仁</t>
  </si>
  <si>
    <t>洪采婷</t>
  </si>
  <si>
    <t>餐一仁</t>
  </si>
  <si>
    <t>蘇芷蓁</t>
  </si>
  <si>
    <t>型一智</t>
  </si>
  <si>
    <t>溫瑞芳</t>
  </si>
  <si>
    <t>觀一智</t>
  </si>
  <si>
    <t>陶德芳</t>
  </si>
  <si>
    <t>資一仁</t>
  </si>
  <si>
    <t>呂金昇</t>
  </si>
  <si>
    <t>餐一智</t>
  </si>
  <si>
    <t>謝旻桂</t>
  </si>
  <si>
    <t>餐一義</t>
  </si>
  <si>
    <t>鐘森盈</t>
  </si>
  <si>
    <t>商一智</t>
  </si>
  <si>
    <t>阮如暖</t>
  </si>
  <si>
    <t>餐一勇</t>
  </si>
  <si>
    <t>白景仁</t>
  </si>
  <si>
    <t>餐一誠</t>
  </si>
  <si>
    <t>施宇書</t>
  </si>
  <si>
    <t>資一智</t>
  </si>
  <si>
    <t>康靜梅</t>
  </si>
  <si>
    <t>餐一實</t>
  </si>
  <si>
    <t>林慈航</t>
  </si>
  <si>
    <t>普一智</t>
  </si>
  <si>
    <t>李碧霞</t>
  </si>
  <si>
    <t>31</t>
  </si>
  <si>
    <t>38</t>
  </si>
  <si>
    <t>50</t>
  </si>
  <si>
    <t>46</t>
  </si>
  <si>
    <t>47</t>
  </si>
  <si>
    <t>33</t>
  </si>
  <si>
    <t>43</t>
  </si>
  <si>
    <t>49</t>
  </si>
  <si>
    <t>44</t>
  </si>
  <si>
    <t>37</t>
  </si>
  <si>
    <t>34</t>
  </si>
  <si>
    <t>32</t>
  </si>
  <si>
    <t>36</t>
  </si>
  <si>
    <t>51</t>
  </si>
  <si>
    <t>25</t>
  </si>
  <si>
    <t>35</t>
  </si>
  <si>
    <t>22</t>
  </si>
  <si>
    <t>42</t>
  </si>
  <si>
    <t>39</t>
  </si>
  <si>
    <t>45</t>
  </si>
  <si>
    <t>26</t>
  </si>
  <si>
    <t>15</t>
  </si>
  <si>
    <t>新北市穀保家商106學年度第1學期三年級勤怠守紀比賽</t>
    <phoneticPr fontId="1" type="noConversion"/>
  </si>
  <si>
    <t>新北市穀保家商106學年度第1學期一年級勤怠守紀比賽</t>
    <phoneticPr fontId="1" type="noConversion"/>
  </si>
  <si>
    <t>第7週（106/10/09-106/10/15）成績表</t>
    <phoneticPr fontId="1" type="noConversion"/>
  </si>
  <si>
    <t>導師</t>
    <phoneticPr fontId="1" type="noConversion"/>
  </si>
  <si>
    <t xml:space="preserve">項目
       人數       </t>
    <phoneticPr fontId="1" type="noConversion"/>
  </si>
  <si>
    <t>升旗 集合</t>
    <phoneticPr fontId="1" type="noConversion"/>
  </si>
  <si>
    <t>總加扣分</t>
    <phoneticPr fontId="1" type="noConversion"/>
  </si>
  <si>
    <t>名次</t>
    <phoneticPr fontId="1" type="noConversion"/>
  </si>
  <si>
    <t>不列入評比</t>
    <phoneticPr fontId="1" type="noConversion"/>
  </si>
  <si>
    <t>新北市穀保家商106學年度第1學期二年級勤怠守紀比賽</t>
    <phoneticPr fontId="1" type="noConversion"/>
  </si>
  <si>
    <t>資二智</t>
  </si>
  <si>
    <t>不列入評比</t>
    <phoneticPr fontId="1" type="noConversion"/>
  </si>
  <si>
    <t>新北市穀保家商106學年度第1學期建教班勤怠守紀比賽</t>
    <phoneticPr fontId="1" type="noConversion"/>
  </si>
  <si>
    <t xml:space="preserve">項目
       人數       </t>
    <phoneticPr fontId="1" type="noConversion"/>
  </si>
  <si>
    <t>升旗 集合</t>
    <phoneticPr fontId="1" type="noConversion"/>
  </si>
  <si>
    <t>總加扣分</t>
    <phoneticPr fontId="1" type="noConversion"/>
  </si>
  <si>
    <t>名次</t>
    <phoneticPr fontId="1" type="noConversion"/>
  </si>
  <si>
    <t>不列入評比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</si>
</sst>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0_ "/>
    <numFmt numFmtId="178" formatCode="0_ "/>
    <numFmt numFmtId="179" formatCode="0.000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4"/>
      <name val="細明體"/>
      <family val="3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sz val="1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63"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6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177" fontId="7" fillId="3" borderId="1" xfId="1" applyNumberFormat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177" fontId="7" fillId="4" borderId="1" xfId="1" applyNumberFormat="1" applyFont="1" applyFill="1" applyBorder="1" applyAlignment="1">
      <alignment horizontal="center" vertical="center"/>
    </xf>
    <xf numFmtId="0" fontId="7" fillId="4" borderId="7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177" fontId="7" fillId="0" borderId="1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9" xfId="1" applyNumberFormat="1" applyFont="1" applyBorder="1" applyAlignment="1">
      <alignment horizontal="center"/>
    </xf>
    <xf numFmtId="177" fontId="7" fillId="0" borderId="9" xfId="1" applyNumberFormat="1" applyFont="1" applyBorder="1" applyAlignment="1">
      <alignment horizontal="center"/>
    </xf>
    <xf numFmtId="0" fontId="7" fillId="5" borderId="6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1" xfId="1" applyNumberFormat="1" applyFont="1" applyFill="1" applyBorder="1" applyAlignment="1">
      <alignment horizontal="center" vertical="center"/>
    </xf>
    <xf numFmtId="0" fontId="7" fillId="5" borderId="7" xfId="1" applyNumberFormat="1" applyFont="1" applyFill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178" fontId="7" fillId="4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178" fontId="7" fillId="0" borderId="9" xfId="1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"/>
  <sheetViews>
    <sheetView topLeftCell="A3" workbookViewId="0">
      <selection activeCell="N9" sqref="N9"/>
    </sheetView>
  </sheetViews>
  <sheetFormatPr defaultRowHeight="16.5"/>
  <cols>
    <col min="1" max="2" width="7.625" customWidth="1"/>
    <col min="3" max="3" width="10.625" customWidth="1"/>
    <col min="4" max="10" width="5.625" customWidth="1"/>
    <col min="11" max="11" width="9.375" style="6" customWidth="1"/>
    <col min="12" max="13" width="9.625" customWidth="1"/>
  </cols>
  <sheetData>
    <row r="1" spans="1:13" ht="30" customHeight="1">
      <c r="A1" s="61" t="s">
        <v>137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30" customHeight="1" thickBot="1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1"/>
    </row>
    <row r="3" spans="1:13" ht="57.75" customHeight="1">
      <c r="A3" s="1" t="s">
        <v>81</v>
      </c>
      <c r="B3" s="7" t="s">
        <v>139</v>
      </c>
      <c r="C3" s="2" t="s">
        <v>140</v>
      </c>
      <c r="D3" s="3" t="s">
        <v>0</v>
      </c>
      <c r="E3" s="3" t="s">
        <v>1</v>
      </c>
      <c r="F3" s="3" t="s">
        <v>2</v>
      </c>
      <c r="G3" s="3" t="s">
        <v>3</v>
      </c>
      <c r="H3" s="4" t="s">
        <v>141</v>
      </c>
      <c r="I3" s="3" t="s">
        <v>4</v>
      </c>
      <c r="J3" s="3" t="s">
        <v>5</v>
      </c>
      <c r="K3" s="4" t="s">
        <v>142</v>
      </c>
      <c r="L3" s="3" t="s">
        <v>6</v>
      </c>
      <c r="M3" s="5" t="s">
        <v>143</v>
      </c>
    </row>
    <row r="4" spans="1:13" ht="20.100000000000001" customHeight="1">
      <c r="A4" s="12" t="s">
        <v>106</v>
      </c>
      <c r="B4" s="13" t="s">
        <v>107</v>
      </c>
      <c r="C4" s="14" t="s">
        <v>116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6">
        <v>0</v>
      </c>
      <c r="M4" s="17">
        <f>RANK(L4,$L$4:$L$17)</f>
        <v>1</v>
      </c>
    </row>
    <row r="5" spans="1:13" ht="20.100000000000001" customHeight="1">
      <c r="A5" s="12" t="s">
        <v>86</v>
      </c>
      <c r="B5" s="13" t="s">
        <v>87</v>
      </c>
      <c r="C5" s="14" t="s">
        <v>114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6">
        <v>0</v>
      </c>
      <c r="M5" s="17">
        <f t="shared" ref="M5:M17" si="0">RANK(L5,$L$4:$L$17)</f>
        <v>1</v>
      </c>
    </row>
    <row r="6" spans="1:13" ht="20.100000000000001" customHeight="1">
      <c r="A6" s="12" t="s">
        <v>92</v>
      </c>
      <c r="B6" s="13" t="s">
        <v>93</v>
      </c>
      <c r="C6" s="14" t="s">
        <v>115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6">
        <v>0</v>
      </c>
      <c r="M6" s="17">
        <f t="shared" si="0"/>
        <v>1</v>
      </c>
    </row>
    <row r="7" spans="1:13" ht="20.100000000000001" customHeight="1">
      <c r="A7" s="12" t="s">
        <v>100</v>
      </c>
      <c r="B7" s="13" t="s">
        <v>101</v>
      </c>
      <c r="C7" s="14" t="s">
        <v>116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6">
        <v>0</v>
      </c>
      <c r="M7" s="17">
        <f t="shared" si="0"/>
        <v>1</v>
      </c>
    </row>
    <row r="8" spans="1:13" ht="20.100000000000001" customHeight="1">
      <c r="A8" s="12" t="s">
        <v>84</v>
      </c>
      <c r="B8" s="13" t="s">
        <v>85</v>
      </c>
      <c r="C8" s="14" t="s">
        <v>125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  <c r="M8" s="17">
        <f t="shared" si="0"/>
        <v>1</v>
      </c>
    </row>
    <row r="9" spans="1:13" ht="20.100000000000001" customHeight="1">
      <c r="A9" s="18" t="s">
        <v>88</v>
      </c>
      <c r="B9" s="19" t="s">
        <v>89</v>
      </c>
      <c r="C9" s="20" t="s">
        <v>124</v>
      </c>
      <c r="D9" s="21">
        <v>-1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-1</v>
      </c>
      <c r="L9" s="22">
        <v>-2.9000000000000001E-2</v>
      </c>
      <c r="M9" s="54">
        <f t="shared" si="0"/>
        <v>6</v>
      </c>
    </row>
    <row r="10" spans="1:13" ht="20.100000000000001" customHeight="1">
      <c r="A10" s="18" t="s">
        <v>98</v>
      </c>
      <c r="B10" s="19" t="s">
        <v>99</v>
      </c>
      <c r="C10" s="20" t="s">
        <v>127</v>
      </c>
      <c r="D10" s="21">
        <v>0</v>
      </c>
      <c r="E10" s="21">
        <v>-1</v>
      </c>
      <c r="F10" s="21">
        <v>0</v>
      </c>
      <c r="G10" s="21">
        <v>0</v>
      </c>
      <c r="H10" s="21">
        <v>0</v>
      </c>
      <c r="I10" s="21">
        <v>-1</v>
      </c>
      <c r="J10" s="21">
        <v>0</v>
      </c>
      <c r="K10" s="21">
        <v>-2</v>
      </c>
      <c r="L10" s="22">
        <v>-3.9E-2</v>
      </c>
      <c r="M10" s="54">
        <f t="shared" si="0"/>
        <v>7</v>
      </c>
    </row>
    <row r="11" spans="1:13" ht="20.100000000000001" customHeight="1">
      <c r="A11" s="18" t="s">
        <v>90</v>
      </c>
      <c r="B11" s="19" t="s">
        <v>91</v>
      </c>
      <c r="C11" s="20" t="s">
        <v>117</v>
      </c>
      <c r="D11" s="21">
        <v>-2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-2</v>
      </c>
      <c r="L11" s="22">
        <v>-4.3999999999999997E-2</v>
      </c>
      <c r="M11" s="54">
        <f t="shared" si="0"/>
        <v>8</v>
      </c>
    </row>
    <row r="12" spans="1:13" ht="20.100000000000001" customHeight="1">
      <c r="A12" s="18" t="s">
        <v>96</v>
      </c>
      <c r="B12" s="19" t="s">
        <v>97</v>
      </c>
      <c r="C12" s="20" t="s">
        <v>129</v>
      </c>
      <c r="D12" s="21">
        <v>-2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-2</v>
      </c>
      <c r="L12" s="22">
        <v>-5.7000000000000002E-2</v>
      </c>
      <c r="M12" s="54">
        <f t="shared" si="0"/>
        <v>9</v>
      </c>
    </row>
    <row r="13" spans="1:13" ht="20.100000000000001" customHeight="1">
      <c r="A13" s="18" t="s">
        <v>108</v>
      </c>
      <c r="B13" s="19" t="s">
        <v>109</v>
      </c>
      <c r="C13" s="20" t="s">
        <v>124</v>
      </c>
      <c r="D13" s="21">
        <v>-2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-2</v>
      </c>
      <c r="L13" s="22">
        <v>-5.8999999999999997E-2</v>
      </c>
      <c r="M13" s="54">
        <f t="shared" si="0"/>
        <v>10</v>
      </c>
    </row>
    <row r="14" spans="1:13" ht="20.100000000000001" customHeight="1">
      <c r="A14" s="18" t="s">
        <v>102</v>
      </c>
      <c r="B14" s="19" t="s">
        <v>103</v>
      </c>
      <c r="C14" s="20" t="s">
        <v>121</v>
      </c>
      <c r="D14" s="21">
        <v>-3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-3</v>
      </c>
      <c r="L14" s="22">
        <v>-6.0999999999999999E-2</v>
      </c>
      <c r="M14" s="54">
        <f t="shared" si="0"/>
        <v>11</v>
      </c>
    </row>
    <row r="15" spans="1:13" ht="20.100000000000001" customHeight="1">
      <c r="A15" s="18" t="s">
        <v>94</v>
      </c>
      <c r="B15" s="19" t="s">
        <v>95</v>
      </c>
      <c r="C15" s="20" t="s">
        <v>118</v>
      </c>
      <c r="D15" s="21">
        <v>-2</v>
      </c>
      <c r="E15" s="21">
        <v>0</v>
      </c>
      <c r="F15" s="21">
        <v>0</v>
      </c>
      <c r="G15" s="21">
        <v>0</v>
      </c>
      <c r="H15" s="21">
        <v>0</v>
      </c>
      <c r="I15" s="21">
        <v>-2</v>
      </c>
      <c r="J15" s="21">
        <v>0</v>
      </c>
      <c r="K15" s="21">
        <v>-4</v>
      </c>
      <c r="L15" s="22">
        <v>-8.5000000000000006E-2</v>
      </c>
      <c r="M15" s="54">
        <f t="shared" si="0"/>
        <v>12</v>
      </c>
    </row>
    <row r="16" spans="1:13" ht="20.100000000000001" customHeight="1">
      <c r="A16" s="18" t="s">
        <v>110</v>
      </c>
      <c r="B16" s="19" t="s">
        <v>111</v>
      </c>
      <c r="C16" s="20" t="s">
        <v>116</v>
      </c>
      <c r="D16" s="21">
        <v>-5</v>
      </c>
      <c r="E16" s="21">
        <v>0</v>
      </c>
      <c r="F16" s="21">
        <v>0</v>
      </c>
      <c r="G16" s="21">
        <v>0</v>
      </c>
      <c r="H16" s="21">
        <v>0</v>
      </c>
      <c r="I16" s="21">
        <v>-2</v>
      </c>
      <c r="J16" s="21">
        <v>0</v>
      </c>
      <c r="K16" s="21">
        <v>-7</v>
      </c>
      <c r="L16" s="22">
        <v>-0.14000000000000001</v>
      </c>
      <c r="M16" s="54">
        <f t="shared" si="0"/>
        <v>13</v>
      </c>
    </row>
    <row r="17" spans="1:13">
      <c r="A17" s="18" t="s">
        <v>104</v>
      </c>
      <c r="B17" s="19" t="s">
        <v>105</v>
      </c>
      <c r="C17" s="20" t="s">
        <v>121</v>
      </c>
      <c r="D17" s="21">
        <v>-9</v>
      </c>
      <c r="E17" s="21">
        <v>0</v>
      </c>
      <c r="F17" s="21">
        <v>0</v>
      </c>
      <c r="G17" s="21">
        <v>0</v>
      </c>
      <c r="H17" s="21">
        <v>0</v>
      </c>
      <c r="I17" s="21">
        <v>-3</v>
      </c>
      <c r="J17" s="21">
        <v>0</v>
      </c>
      <c r="K17" s="21">
        <v>-12</v>
      </c>
      <c r="L17" s="22">
        <v>-0.245</v>
      </c>
      <c r="M17" s="54">
        <f t="shared" si="0"/>
        <v>14</v>
      </c>
    </row>
    <row r="18" spans="1:13" ht="22.5" customHeight="1" thickBot="1">
      <c r="A18" s="23" t="s">
        <v>112</v>
      </c>
      <c r="B18" s="24" t="s">
        <v>113</v>
      </c>
      <c r="C18" s="25" t="s">
        <v>128</v>
      </c>
      <c r="D18" s="26">
        <v>-1</v>
      </c>
      <c r="E18" s="26">
        <v>0</v>
      </c>
      <c r="F18" s="26">
        <v>0</v>
      </c>
      <c r="G18" s="26">
        <v>0</v>
      </c>
      <c r="H18" s="26">
        <v>0</v>
      </c>
      <c r="I18" s="26">
        <v>-3</v>
      </c>
      <c r="J18" s="26">
        <v>0</v>
      </c>
      <c r="K18" s="26">
        <v>-4</v>
      </c>
      <c r="L18" s="27">
        <v>-0.16</v>
      </c>
      <c r="M18" s="10" t="s">
        <v>144</v>
      </c>
    </row>
  </sheetData>
  <mergeCells count="2">
    <mergeCell ref="A2:L2"/>
    <mergeCell ref="A1:M1"/>
  </mergeCells>
  <phoneticPr fontId="1" type="noConversion"/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3"/>
  <sheetViews>
    <sheetView tabSelected="1" topLeftCell="A3" workbookViewId="0">
      <selection activeCell="O13" sqref="O13"/>
    </sheetView>
  </sheetViews>
  <sheetFormatPr defaultRowHeight="16.5"/>
  <cols>
    <col min="1" max="2" width="7.625" customWidth="1"/>
    <col min="3" max="3" width="10.625" customWidth="1"/>
    <col min="4" max="10" width="5.625" customWidth="1"/>
    <col min="11" max="11" width="10" customWidth="1"/>
    <col min="12" max="13" width="9.625" customWidth="1"/>
    <col min="14" max="14" width="9" customWidth="1"/>
  </cols>
  <sheetData>
    <row r="1" spans="1:15" ht="29.25" customHeight="1">
      <c r="A1" s="61" t="s">
        <v>145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5" ht="30.75" customHeight="1" thickBot="1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1"/>
    </row>
    <row r="3" spans="1:15" ht="37.5" customHeight="1">
      <c r="A3" s="1" t="s">
        <v>81</v>
      </c>
      <c r="B3" s="7" t="s">
        <v>139</v>
      </c>
      <c r="C3" s="2" t="s">
        <v>140</v>
      </c>
      <c r="D3" s="3" t="s">
        <v>0</v>
      </c>
      <c r="E3" s="3" t="s">
        <v>1</v>
      </c>
      <c r="F3" s="3" t="s">
        <v>2</v>
      </c>
      <c r="G3" s="3" t="s">
        <v>3</v>
      </c>
      <c r="H3" s="4" t="s">
        <v>141</v>
      </c>
      <c r="I3" s="3" t="s">
        <v>4</v>
      </c>
      <c r="J3" s="3" t="s">
        <v>5</v>
      </c>
      <c r="K3" s="4" t="s">
        <v>142</v>
      </c>
      <c r="L3" s="3" t="s">
        <v>6</v>
      </c>
      <c r="M3" s="5" t="s">
        <v>143</v>
      </c>
    </row>
    <row r="4" spans="1:15" ht="20.100000000000001" customHeight="1">
      <c r="A4" s="28" t="s">
        <v>16</v>
      </c>
      <c r="B4" s="29" t="s">
        <v>17</v>
      </c>
      <c r="C4" s="29" t="s">
        <v>117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48">
        <v>0</v>
      </c>
      <c r="K4" s="48">
        <f>SUM(D4:J4)</f>
        <v>0</v>
      </c>
      <c r="L4" s="31">
        <v>0</v>
      </c>
      <c r="M4" s="32">
        <f>RANK(L4,$L$4:L$16)</f>
        <v>1</v>
      </c>
      <c r="N4" s="51"/>
      <c r="O4" s="52"/>
    </row>
    <row r="5" spans="1:15" ht="20.100000000000001" customHeight="1">
      <c r="A5" s="28" t="s">
        <v>11</v>
      </c>
      <c r="B5" s="29" t="s">
        <v>12</v>
      </c>
      <c r="C5" s="29" t="s">
        <v>118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30">
        <v>0</v>
      </c>
      <c r="L5" s="31">
        <v>0</v>
      </c>
      <c r="M5" s="32">
        <f>RANK(L5,$L$4:$L$16)</f>
        <v>1</v>
      </c>
      <c r="N5" s="51"/>
      <c r="O5" s="52"/>
    </row>
    <row r="6" spans="1:15" ht="20.100000000000001" customHeight="1">
      <c r="A6" s="29" t="s">
        <v>146</v>
      </c>
      <c r="B6" s="29" t="s">
        <v>13</v>
      </c>
      <c r="C6" s="29" t="s">
        <v>50</v>
      </c>
      <c r="D6" s="29">
        <v>-1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-1</v>
      </c>
      <c r="L6" s="29">
        <v>-2.1000000000000001E-2</v>
      </c>
      <c r="M6" s="29">
        <f>RANK(L6,$L$4:$L$16)</f>
        <v>3</v>
      </c>
      <c r="N6" s="51"/>
      <c r="O6" s="52"/>
    </row>
    <row r="7" spans="1:15" ht="20.100000000000001" customHeight="1">
      <c r="A7" s="33" t="s">
        <v>38</v>
      </c>
      <c r="B7" s="20" t="s">
        <v>39</v>
      </c>
      <c r="C7" s="20" t="s">
        <v>123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-1</v>
      </c>
      <c r="J7" s="49">
        <v>0</v>
      </c>
      <c r="K7" s="21">
        <v>-1</v>
      </c>
      <c r="L7" s="22">
        <v>-2.7E-2</v>
      </c>
      <c r="M7" s="54">
        <f>RANK(L7,$L$4:$L$16)</f>
        <v>4</v>
      </c>
      <c r="N7" s="51"/>
      <c r="O7" s="52"/>
    </row>
    <row r="8" spans="1:15" ht="20.100000000000001" customHeight="1">
      <c r="A8" s="33" t="s">
        <v>46</v>
      </c>
      <c r="B8" s="20" t="s">
        <v>47</v>
      </c>
      <c r="C8" s="20" t="s">
        <v>116</v>
      </c>
      <c r="D8" s="49">
        <v>-2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21">
        <v>-2</v>
      </c>
      <c r="L8" s="22">
        <v>-0.04</v>
      </c>
      <c r="M8" s="54">
        <f>RANK(L8,$L$4:$L$16)</f>
        <v>5</v>
      </c>
      <c r="N8" s="51"/>
      <c r="O8" s="52"/>
    </row>
    <row r="9" spans="1:15" ht="20.100000000000001" customHeight="1">
      <c r="A9" s="33" t="s">
        <v>36</v>
      </c>
      <c r="B9" s="20" t="s">
        <v>37</v>
      </c>
      <c r="C9" s="20" t="s">
        <v>122</v>
      </c>
      <c r="D9" s="49">
        <v>-2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21">
        <v>-2</v>
      </c>
      <c r="L9" s="22">
        <v>-4.5999999999999999E-2</v>
      </c>
      <c r="M9" s="54">
        <f>RANK(L9,$L$4:$L$16)</f>
        <v>6</v>
      </c>
      <c r="N9" s="51"/>
      <c r="O9" s="52"/>
    </row>
    <row r="10" spans="1:15" ht="20.100000000000001" customHeight="1">
      <c r="A10" s="33" t="s">
        <v>18</v>
      </c>
      <c r="B10" s="20" t="s">
        <v>19</v>
      </c>
      <c r="C10" s="20" t="s">
        <v>120</v>
      </c>
      <c r="D10" s="49">
        <v>-2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21">
        <v>-2</v>
      </c>
      <c r="L10" s="22">
        <v>-4.7E-2</v>
      </c>
      <c r="M10" s="54">
        <f>RANK(L10,$L$4:$L$16)</f>
        <v>7</v>
      </c>
      <c r="N10" s="51"/>
      <c r="O10" s="53"/>
    </row>
    <row r="11" spans="1:15" ht="20.100000000000001" customHeight="1">
      <c r="A11" s="33" t="s">
        <v>82</v>
      </c>
      <c r="B11" s="20" t="s">
        <v>83</v>
      </c>
      <c r="C11" s="20" t="s">
        <v>116</v>
      </c>
      <c r="D11" s="49">
        <v>-3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1">
        <v>-3</v>
      </c>
      <c r="L11" s="22">
        <v>-0.06</v>
      </c>
      <c r="M11" s="54">
        <f>RANK(L11,$L$4:$L$16)</f>
        <v>8</v>
      </c>
      <c r="N11" s="51"/>
      <c r="O11" s="52"/>
    </row>
    <row r="12" spans="1:15" ht="20.100000000000001" customHeight="1">
      <c r="A12" s="33" t="s">
        <v>14</v>
      </c>
      <c r="B12" s="20" t="s">
        <v>15</v>
      </c>
      <c r="C12" s="20" t="s">
        <v>118</v>
      </c>
      <c r="D12" s="49">
        <v>-4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21">
        <v>-4</v>
      </c>
      <c r="L12" s="22">
        <v>-8.5000000000000006E-2</v>
      </c>
      <c r="M12" s="54">
        <f>RANK(L12,$L$4:$L$16)</f>
        <v>9</v>
      </c>
      <c r="N12" s="51"/>
      <c r="O12" s="52"/>
    </row>
    <row r="13" spans="1:15" ht="20.100000000000001" customHeight="1">
      <c r="A13" s="33" t="s">
        <v>67</v>
      </c>
      <c r="B13" s="20" t="s">
        <v>68</v>
      </c>
      <c r="C13" s="20" t="s">
        <v>131</v>
      </c>
      <c r="D13" s="49">
        <v>-5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21">
        <v>-5</v>
      </c>
      <c r="L13" s="22">
        <v>-0.11899999999999999</v>
      </c>
      <c r="M13" s="54">
        <f>RANK(L13,$L$4:$L$16)</f>
        <v>10</v>
      </c>
      <c r="N13" s="51"/>
      <c r="O13" s="52"/>
    </row>
    <row r="14" spans="1:15" ht="20.100000000000001" customHeight="1">
      <c r="A14" s="33" t="s">
        <v>57</v>
      </c>
      <c r="B14" s="20" t="s">
        <v>58</v>
      </c>
      <c r="C14" s="20" t="s">
        <v>118</v>
      </c>
      <c r="D14" s="49">
        <v>-6</v>
      </c>
      <c r="E14" s="49">
        <v>0</v>
      </c>
      <c r="F14" s="49">
        <v>0</v>
      </c>
      <c r="G14" s="49">
        <v>0</v>
      </c>
      <c r="H14" s="49">
        <v>0</v>
      </c>
      <c r="I14" s="49">
        <v>-1</v>
      </c>
      <c r="J14" s="49">
        <v>0</v>
      </c>
      <c r="K14" s="21">
        <v>-7</v>
      </c>
      <c r="L14" s="22">
        <v>-0.14899999999999999</v>
      </c>
      <c r="M14" s="54">
        <f>RANK(L14,$L$4:$L$16)</f>
        <v>11</v>
      </c>
      <c r="N14" s="51"/>
      <c r="O14" s="52"/>
    </row>
    <row r="15" spans="1:15" ht="20.100000000000001" customHeight="1">
      <c r="A15" s="33" t="s">
        <v>51</v>
      </c>
      <c r="B15" s="20" t="s">
        <v>52</v>
      </c>
      <c r="C15" s="20" t="s">
        <v>120</v>
      </c>
      <c r="D15" s="49">
        <v>-7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21">
        <v>-7</v>
      </c>
      <c r="L15" s="22">
        <v>-0.16300000000000001</v>
      </c>
      <c r="M15" s="54">
        <f>RANK(L15,$L$4:$L$16)</f>
        <v>12</v>
      </c>
      <c r="N15" s="51"/>
      <c r="O15" s="52"/>
    </row>
    <row r="16" spans="1:15" ht="20.100000000000001" customHeight="1">
      <c r="A16" s="33" t="s">
        <v>69</v>
      </c>
      <c r="B16" s="20" t="s">
        <v>70</v>
      </c>
      <c r="C16" s="20" t="s">
        <v>123</v>
      </c>
      <c r="D16" s="49">
        <v>-7</v>
      </c>
      <c r="E16" s="49">
        <v>0</v>
      </c>
      <c r="F16" s="49">
        <v>0</v>
      </c>
      <c r="G16" s="49">
        <v>0</v>
      </c>
      <c r="H16" s="49">
        <v>0</v>
      </c>
      <c r="I16" s="49">
        <v>-2</v>
      </c>
      <c r="J16" s="49">
        <v>0</v>
      </c>
      <c r="K16" s="21">
        <v>-9</v>
      </c>
      <c r="L16" s="22">
        <v>-0.24299999999999999</v>
      </c>
      <c r="M16" s="54">
        <f>RANK(L16,$L$4:$L$16)</f>
        <v>13</v>
      </c>
      <c r="N16" s="51"/>
      <c r="O16" s="52"/>
    </row>
    <row r="17" spans="1:15" ht="20.100000000000001" customHeight="1" thickBot="1">
      <c r="A17" s="55" t="s">
        <v>20</v>
      </c>
      <c r="B17" s="56" t="s">
        <v>21</v>
      </c>
      <c r="C17" s="56" t="s">
        <v>119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9">
        <v>0</v>
      </c>
      <c r="M17" s="10" t="s">
        <v>144</v>
      </c>
      <c r="N17" s="51"/>
      <c r="O17" s="52"/>
    </row>
    <row r="18" spans="1:15" ht="17.25" thickBot="1">
      <c r="A18" s="34" t="s">
        <v>75</v>
      </c>
      <c r="B18" s="25" t="s">
        <v>76</v>
      </c>
      <c r="C18" s="25" t="s">
        <v>114</v>
      </c>
      <c r="D18" s="50">
        <v>-3</v>
      </c>
      <c r="E18" s="50">
        <v>0</v>
      </c>
      <c r="F18" s="50">
        <v>0</v>
      </c>
      <c r="G18" s="50">
        <v>0</v>
      </c>
      <c r="H18" s="50">
        <v>0</v>
      </c>
      <c r="I18" s="50">
        <v>-3</v>
      </c>
      <c r="J18" s="50">
        <v>0</v>
      </c>
      <c r="K18" s="26">
        <v>-6</v>
      </c>
      <c r="L18" s="27">
        <v>-0.19400000000000001</v>
      </c>
      <c r="M18" s="10" t="s">
        <v>147</v>
      </c>
      <c r="N18" s="51"/>
      <c r="O18" s="52"/>
    </row>
    <row r="19" spans="1:15">
      <c r="K19" s="6"/>
    </row>
    <row r="20" spans="1:15">
      <c r="K20" s="6"/>
    </row>
    <row r="21" spans="1:15">
      <c r="K21" s="6"/>
    </row>
    <row r="22" spans="1:15">
      <c r="K22" s="6"/>
    </row>
    <row r="23" spans="1:15">
      <c r="K23" s="6"/>
    </row>
  </sheetData>
  <sortState ref="A4:M17">
    <sortCondition descending="1" ref="L4:L17"/>
  </sortState>
  <mergeCells count="2">
    <mergeCell ref="A2:L2"/>
    <mergeCell ref="A1:M1"/>
  </mergeCells>
  <phoneticPr fontId="1" type="noConversion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0"/>
  <sheetViews>
    <sheetView topLeftCell="A2" workbookViewId="0">
      <selection activeCell="A3" sqref="A3:L20"/>
    </sheetView>
  </sheetViews>
  <sheetFormatPr defaultRowHeight="16.5"/>
  <cols>
    <col min="1" max="1" width="7.625" customWidth="1"/>
    <col min="2" max="2" width="9.125" customWidth="1"/>
    <col min="3" max="3" width="10.625" customWidth="1"/>
    <col min="4" max="10" width="5.625" customWidth="1"/>
    <col min="11" max="11" width="10.125" customWidth="1"/>
    <col min="12" max="12" width="9.125" customWidth="1"/>
    <col min="13" max="13" width="9.625" customWidth="1"/>
  </cols>
  <sheetData>
    <row r="1" spans="1:13" ht="39" customHeight="1">
      <c r="A1" s="61" t="s">
        <v>136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39" customHeight="1" thickBot="1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1"/>
    </row>
    <row r="3" spans="1:13" ht="33">
      <c r="A3" s="1" t="s">
        <v>81</v>
      </c>
      <c r="B3" s="7" t="s">
        <v>139</v>
      </c>
      <c r="C3" s="2" t="s">
        <v>140</v>
      </c>
      <c r="D3" s="3" t="s">
        <v>0</v>
      </c>
      <c r="E3" s="3" t="s">
        <v>1</v>
      </c>
      <c r="F3" s="3" t="s">
        <v>2</v>
      </c>
      <c r="G3" s="3" t="s">
        <v>3</v>
      </c>
      <c r="H3" s="4" t="s">
        <v>141</v>
      </c>
      <c r="I3" s="3" t="s">
        <v>4</v>
      </c>
      <c r="J3" s="3" t="s">
        <v>5</v>
      </c>
      <c r="K3" s="4" t="s">
        <v>142</v>
      </c>
      <c r="L3" s="3" t="s">
        <v>6</v>
      </c>
      <c r="M3" s="5" t="s">
        <v>143</v>
      </c>
    </row>
    <row r="4" spans="1:13" ht="17.25" thickBot="1">
      <c r="A4" s="35" t="s">
        <v>26</v>
      </c>
      <c r="B4" s="36" t="s">
        <v>27</v>
      </c>
      <c r="C4" s="36" t="s">
        <v>119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8">
        <v>0</v>
      </c>
      <c r="M4" s="10" t="s">
        <v>147</v>
      </c>
    </row>
    <row r="5" spans="1:13" ht="17.25" thickBot="1">
      <c r="A5" s="35" t="s">
        <v>24</v>
      </c>
      <c r="B5" s="36" t="s">
        <v>25</v>
      </c>
      <c r="C5" s="36" t="s">
        <v>133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8">
        <v>0</v>
      </c>
      <c r="M5" s="10" t="s">
        <v>147</v>
      </c>
    </row>
    <row r="6" spans="1:13" ht="17.25" thickBot="1">
      <c r="A6" s="35" t="s">
        <v>30</v>
      </c>
      <c r="B6" s="36" t="s">
        <v>31</v>
      </c>
      <c r="C6" s="36" t="s">
        <v>120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8">
        <v>0</v>
      </c>
      <c r="M6" s="10" t="s">
        <v>147</v>
      </c>
    </row>
    <row r="7" spans="1:13" ht="17.25" thickBot="1">
      <c r="A7" s="35" t="s">
        <v>28</v>
      </c>
      <c r="B7" s="36" t="s">
        <v>29</v>
      </c>
      <c r="C7" s="36" t="s">
        <v>122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8">
        <v>0</v>
      </c>
      <c r="M7" s="10" t="s">
        <v>147</v>
      </c>
    </row>
    <row r="8" spans="1:13" ht="17.25" thickBot="1">
      <c r="A8" s="35" t="s">
        <v>42</v>
      </c>
      <c r="B8" s="36" t="s">
        <v>43</v>
      </c>
      <c r="C8" s="36" t="s">
        <v>131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8">
        <v>0</v>
      </c>
      <c r="M8" s="10" t="s">
        <v>147</v>
      </c>
    </row>
    <row r="9" spans="1:13" ht="17.25" thickBot="1">
      <c r="A9" s="35" t="s">
        <v>32</v>
      </c>
      <c r="B9" s="36" t="s">
        <v>33</v>
      </c>
      <c r="C9" s="36" t="s">
        <v>124</v>
      </c>
      <c r="D9" s="37">
        <v>-1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-1</v>
      </c>
      <c r="L9" s="38">
        <v>-2.9000000000000001E-2</v>
      </c>
      <c r="M9" s="10" t="s">
        <v>147</v>
      </c>
    </row>
    <row r="10" spans="1:13" ht="17.25" thickBot="1">
      <c r="A10" s="35" t="s">
        <v>53</v>
      </c>
      <c r="B10" s="36" t="s">
        <v>54</v>
      </c>
      <c r="C10" s="36" t="s">
        <v>117</v>
      </c>
      <c r="D10" s="37">
        <v>-2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-2</v>
      </c>
      <c r="L10" s="38">
        <v>-4.3999999999999997E-2</v>
      </c>
      <c r="M10" s="10" t="s">
        <v>147</v>
      </c>
    </row>
    <row r="11" spans="1:13" ht="17.25" thickBot="1">
      <c r="A11" s="35" t="s">
        <v>65</v>
      </c>
      <c r="B11" s="36" t="s">
        <v>66</v>
      </c>
      <c r="C11" s="36" t="s">
        <v>132</v>
      </c>
      <c r="D11" s="37">
        <v>-3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-3</v>
      </c>
      <c r="L11" s="38">
        <v>-7.6999999999999999E-2</v>
      </c>
      <c r="M11" s="10" t="s">
        <v>147</v>
      </c>
    </row>
    <row r="12" spans="1:13" ht="17.25" thickBot="1">
      <c r="A12" s="35" t="s">
        <v>61</v>
      </c>
      <c r="B12" s="36" t="s">
        <v>62</v>
      </c>
      <c r="C12" s="36" t="s">
        <v>132</v>
      </c>
      <c r="D12" s="37">
        <v>-4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-4</v>
      </c>
      <c r="L12" s="38">
        <v>-0.10299999999999999</v>
      </c>
      <c r="M12" s="10" t="s">
        <v>147</v>
      </c>
    </row>
    <row r="13" spans="1:13" ht="17.25" thickBot="1">
      <c r="A13" s="35" t="s">
        <v>77</v>
      </c>
      <c r="B13" s="36" t="s">
        <v>78</v>
      </c>
      <c r="C13" s="36" t="s">
        <v>123</v>
      </c>
      <c r="D13" s="37">
        <v>-4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-4</v>
      </c>
      <c r="L13" s="38">
        <v>-0.108</v>
      </c>
      <c r="M13" s="10" t="s">
        <v>147</v>
      </c>
    </row>
    <row r="14" spans="1:13" ht="17.25" thickBot="1">
      <c r="A14" s="35" t="s">
        <v>44</v>
      </c>
      <c r="B14" s="36" t="s">
        <v>45</v>
      </c>
      <c r="C14" s="36" t="s">
        <v>114</v>
      </c>
      <c r="D14" s="37">
        <v>-6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-6</v>
      </c>
      <c r="L14" s="38">
        <v>-0.19400000000000001</v>
      </c>
      <c r="M14" s="10" t="s">
        <v>147</v>
      </c>
    </row>
    <row r="15" spans="1:13" ht="17.25" thickBot="1">
      <c r="A15" s="35" t="s">
        <v>34</v>
      </c>
      <c r="B15" s="36" t="s">
        <v>35</v>
      </c>
      <c r="C15" s="36" t="s">
        <v>132</v>
      </c>
      <c r="D15" s="37">
        <v>-7</v>
      </c>
      <c r="E15" s="37">
        <v>-2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-9</v>
      </c>
      <c r="L15" s="38">
        <v>-0.23100000000000001</v>
      </c>
      <c r="M15" s="10" t="s">
        <v>147</v>
      </c>
    </row>
    <row r="16" spans="1:13" ht="17.25" thickBot="1">
      <c r="A16" s="35" t="s">
        <v>40</v>
      </c>
      <c r="B16" s="36" t="s">
        <v>41</v>
      </c>
      <c r="C16" s="36" t="s">
        <v>133</v>
      </c>
      <c r="D16" s="37">
        <v>-11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-11</v>
      </c>
      <c r="L16" s="38">
        <v>-0.24399999999999999</v>
      </c>
      <c r="M16" s="10" t="s">
        <v>147</v>
      </c>
    </row>
    <row r="17" spans="1:13" ht="17.25" thickBot="1">
      <c r="A17" s="35" t="s">
        <v>73</v>
      </c>
      <c r="B17" s="36" t="s">
        <v>74</v>
      </c>
      <c r="C17" s="36" t="s">
        <v>133</v>
      </c>
      <c r="D17" s="37">
        <v>-54</v>
      </c>
      <c r="E17" s="37">
        <v>-2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-56</v>
      </c>
      <c r="L17" s="38">
        <v>-1.244</v>
      </c>
      <c r="M17" s="10" t="s">
        <v>147</v>
      </c>
    </row>
    <row r="18" spans="1:13" ht="17.25" thickBot="1">
      <c r="A18" s="35" t="s">
        <v>9</v>
      </c>
      <c r="B18" s="36" t="s">
        <v>10</v>
      </c>
      <c r="C18" s="36" t="s">
        <v>126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10" t="s">
        <v>147</v>
      </c>
    </row>
    <row r="19" spans="1:13" ht="17.25" thickBot="1">
      <c r="A19" s="35" t="s">
        <v>22</v>
      </c>
      <c r="B19" s="36" t="s">
        <v>23</v>
      </c>
      <c r="C19" s="36" t="s">
        <v>134</v>
      </c>
      <c r="D19" s="37">
        <v>-5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-5</v>
      </c>
      <c r="L19" s="38">
        <v>-0.192</v>
      </c>
      <c r="M19" s="10" t="s">
        <v>147</v>
      </c>
    </row>
    <row r="20" spans="1:13" ht="17.25" thickBot="1">
      <c r="A20" s="39" t="s">
        <v>7</v>
      </c>
      <c r="B20" s="40" t="s">
        <v>8</v>
      </c>
      <c r="C20" s="40" t="s">
        <v>135</v>
      </c>
      <c r="D20" s="41">
        <v>-2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-2</v>
      </c>
      <c r="L20" s="42">
        <v>-0.13300000000000001</v>
      </c>
      <c r="M20" s="10" t="s">
        <v>147</v>
      </c>
    </row>
  </sheetData>
  <mergeCells count="2">
    <mergeCell ref="A1:M1"/>
    <mergeCell ref="A2:L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0"/>
  <sheetViews>
    <sheetView workbookViewId="0">
      <selection activeCell="E14" sqref="E14"/>
    </sheetView>
  </sheetViews>
  <sheetFormatPr defaultRowHeight="16.5"/>
  <cols>
    <col min="2" max="2" width="7.625" customWidth="1"/>
    <col min="3" max="3" width="10.625" customWidth="1"/>
    <col min="4" max="10" width="5.625" customWidth="1"/>
    <col min="11" max="11" width="10.125" customWidth="1"/>
    <col min="12" max="13" width="9.625" customWidth="1"/>
  </cols>
  <sheetData>
    <row r="1" spans="1:13" ht="30" customHeight="1">
      <c r="A1" s="61" t="s">
        <v>148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30" customHeight="1" thickBot="1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1"/>
    </row>
    <row r="3" spans="1:13" ht="45" customHeight="1">
      <c r="A3" s="1" t="s">
        <v>81</v>
      </c>
      <c r="B3" s="7" t="s">
        <v>139</v>
      </c>
      <c r="C3" s="2" t="s">
        <v>149</v>
      </c>
      <c r="D3" s="3" t="s">
        <v>0</v>
      </c>
      <c r="E3" s="3" t="s">
        <v>1</v>
      </c>
      <c r="F3" s="3" t="s">
        <v>2</v>
      </c>
      <c r="G3" s="3" t="s">
        <v>3</v>
      </c>
      <c r="H3" s="4" t="s">
        <v>150</v>
      </c>
      <c r="I3" s="3" t="s">
        <v>4</v>
      </c>
      <c r="J3" s="3" t="s">
        <v>5</v>
      </c>
      <c r="K3" s="4" t="s">
        <v>151</v>
      </c>
      <c r="L3" s="3" t="s">
        <v>6</v>
      </c>
      <c r="M3" s="5" t="s">
        <v>152</v>
      </c>
    </row>
    <row r="4" spans="1:13" ht="21.95" customHeight="1">
      <c r="A4" s="43" t="s">
        <v>48</v>
      </c>
      <c r="B4" s="44" t="s">
        <v>49</v>
      </c>
      <c r="C4" s="44">
        <v>48</v>
      </c>
      <c r="D4" s="45">
        <v>-7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-7</v>
      </c>
      <c r="L4" s="45">
        <v>-0.14599999999999999</v>
      </c>
      <c r="M4" s="46">
        <f>RANK(L4,$L$4:$L$8)</f>
        <v>1</v>
      </c>
    </row>
    <row r="5" spans="1:13" s="8" customFormat="1" ht="21.95" customHeight="1">
      <c r="A5" s="33" t="s">
        <v>59</v>
      </c>
      <c r="B5" s="20" t="s">
        <v>60</v>
      </c>
      <c r="C5" s="20" t="s">
        <v>124</v>
      </c>
      <c r="D5" s="21">
        <v>-6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-6</v>
      </c>
      <c r="L5" s="21">
        <v>-0.17699999999999999</v>
      </c>
      <c r="M5" s="47">
        <f t="shared" ref="M5:M8" si="0">RANK(L5,$L$4:$L$8)</f>
        <v>2</v>
      </c>
    </row>
    <row r="6" spans="1:13" s="8" customFormat="1" ht="21.95" customHeight="1">
      <c r="A6" s="33" t="s">
        <v>63</v>
      </c>
      <c r="B6" s="20" t="s">
        <v>64</v>
      </c>
      <c r="C6" s="20" t="s">
        <v>124</v>
      </c>
      <c r="D6" s="21">
        <v>-7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-7</v>
      </c>
      <c r="L6" s="21">
        <v>-0.20599999999999999</v>
      </c>
      <c r="M6" s="47">
        <f t="shared" si="0"/>
        <v>3</v>
      </c>
    </row>
    <row r="7" spans="1:13" ht="21.95" customHeight="1">
      <c r="A7" s="33" t="s">
        <v>55</v>
      </c>
      <c r="B7" s="20" t="s">
        <v>56</v>
      </c>
      <c r="C7" s="20" t="s">
        <v>130</v>
      </c>
      <c r="D7" s="21">
        <v>-4</v>
      </c>
      <c r="E7" s="21">
        <v>-1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-5</v>
      </c>
      <c r="L7" s="21">
        <v>-0.22700000000000001</v>
      </c>
      <c r="M7" s="47">
        <f t="shared" si="0"/>
        <v>4</v>
      </c>
    </row>
    <row r="8" spans="1:13" ht="21.95" customHeight="1">
      <c r="A8" s="33" t="s">
        <v>71</v>
      </c>
      <c r="B8" s="20" t="s">
        <v>72</v>
      </c>
      <c r="C8" s="20" t="s">
        <v>131</v>
      </c>
      <c r="D8" s="21">
        <v>-16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-16</v>
      </c>
      <c r="L8" s="21">
        <v>-0.38100000000000001</v>
      </c>
      <c r="M8" s="47">
        <f t="shared" si="0"/>
        <v>5</v>
      </c>
    </row>
    <row r="9" spans="1:13" ht="21.95" customHeight="1" thickBot="1">
      <c r="A9" s="34" t="s">
        <v>79</v>
      </c>
      <c r="B9" s="25" t="s">
        <v>80</v>
      </c>
      <c r="C9" s="25" t="s">
        <v>132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10" t="s">
        <v>153</v>
      </c>
    </row>
    <row r="10" spans="1:1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mergeCells count="2">
    <mergeCell ref="A2:L2"/>
    <mergeCell ref="A1:M1"/>
  </mergeCells>
  <phoneticPr fontId="1" type="noConversion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一年級</vt:lpstr>
      <vt:lpstr>二年級</vt:lpstr>
      <vt:lpstr>三年級</vt:lpstr>
      <vt:lpstr>建教班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kpvs353</dc:creator>
  <cp:lastModifiedBy>kpvs353</cp:lastModifiedBy>
  <cp:lastPrinted>2017-10-12T08:43:06Z</cp:lastPrinted>
  <dcterms:created xsi:type="dcterms:W3CDTF">2017-09-13T07:20:05Z</dcterms:created>
  <dcterms:modified xsi:type="dcterms:W3CDTF">2017-10-24T02:33:01Z</dcterms:modified>
</cp:coreProperties>
</file>